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3"/>
  <workbookPr/>
  <mc:AlternateContent xmlns:mc="http://schemas.openxmlformats.org/markup-compatibility/2006">
    <mc:Choice Requires="x15">
      <x15ac:absPath xmlns:x15ac="http://schemas.microsoft.com/office/spreadsheetml/2010/11/ac" url="https://ukad.sharepoint.com/sites/financeteam/DCMS/UKAD Transparency Data/"/>
    </mc:Choice>
  </mc:AlternateContent>
  <xr:revisionPtr revIDLastSave="0" documentId="8_{CEC21624-19E6-49B4-BA99-6C7964E67ECD}" xr6:coauthVersionLast="45" xr6:coauthVersionMax="45" xr10:uidLastSave="{00000000-0000-0000-0000-000000000000}"/>
  <bookViews>
    <workbookView xWindow="0" yWindow="0" windowWidth="20490" windowHeight="7800" xr2:uid="{00000000-000D-0000-FFFF-FFFF00000000}"/>
  </bookViews>
  <sheets>
    <sheet name="UKAD Spending Report Q1 1920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<sst xmlns="http://schemas.openxmlformats.org/spreadsheetml/2006/main" count="59" uniqueCount="24">
  <si>
    <t>Spend over £25,000 - Publication template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</si>
  <si>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</si>
  <si>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</si>
  <si>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</si>
  <si>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</si>
  <si>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</si>
  <si>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</si>
  <si>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</si>
  <si>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</si>
  <si>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Department for Digital, Culture, Media and Sport</t>
  </si>
  <si>
    <t>UK Anti-Doping Ltd</t>
  </si>
  <si>
    <t>Business services</t>
  </si>
  <si>
    <t>Access Group</t>
  </si>
  <si>
    <t>Equipment</t>
  </si>
  <si>
    <t>Testing</t>
  </si>
  <si>
    <t>Atago</t>
  </si>
  <si>
    <t>Legal Support</t>
  </si>
  <si>
    <t>Legal</t>
  </si>
  <si>
    <t>Bird and Bird</t>
  </si>
  <si>
    <t>Rent, rates and services</t>
  </si>
  <si>
    <t>Government Property Agency</t>
  </si>
  <si>
    <t>Standard Sample Analysis</t>
  </si>
  <si>
    <t>Results</t>
  </si>
  <si>
    <t>Kings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</si>
</sst>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9.5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D10" sqref="D10"/>
    </sheetView>
  </sheetViews>
  <sheetFormatPr defaultRowHeight="12.75"/>
  <cols>
    <col min="1" max="1" width="40.7109375" bestFit="1" customWidth="1"/>
    <col min="2" max="2" width="16.5703125" bestFit="1" customWidth="1"/>
    <col min="3" max="3" width="10.140625" bestFit="1" customWidth="1"/>
    <col min="4" max="4" width="22.140625" bestFit="1" customWidth="1"/>
    <col min="5" max="5" width="19.85546875" bestFit="1" customWidth="1"/>
    <col min="6" max="6" width="46.7109375" bestFit="1" customWidth="1"/>
    <col min="7" max="7" width="17.28515625" bestFit="1" customWidth="1"/>
    <col min="8" max="8" width="9" bestFit="1" customWidth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3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>
      <c r="A4" s="3" t="s">
        <v>9</v>
      </c>
      <c r="B4" s="3" t="s">
        <v>10</v>
      </c>
      <c r="C4" s="1">
        <f>DATE(2020,3,27)</f>
        <v>43917</v>
      </c>
      <c r="D4" s="3" t="s">
        <v>11</v>
      </c>
      <c r="E4" s="3" t="s">
        <v>11</v>
      </c>
      <c r="F4" s="2" t="s">
        <v>12</v>
      </c>
      <c r="G4" s="3">
        <v>29671</v>
      </c>
      <c r="H4" s="3">
        <v>44761.59</v>
      </c>
    </row>
    <row r="5" spans="1:8">
      <c r="A5" s="3" t="s">
        <v>9</v>
      </c>
      <c r="B5" s="3" t="s">
        <v>10</v>
      </c>
      <c r="C5" s="1">
        <f>DATE(2020,1,29)</f>
        <v>43859</v>
      </c>
      <c r="D5" s="3" t="s">
        <v>13</v>
      </c>
      <c r="E5" s="3" t="s">
        <v>14</v>
      </c>
      <c r="F5" s="2" t="s">
        <v>15</v>
      </c>
      <c r="G5" s="3">
        <v>29161</v>
      </c>
      <c r="H5" s="3">
        <v>26111.11</v>
      </c>
    </row>
    <row r="6" spans="1:8">
      <c r="A6" s="3" t="s">
        <v>9</v>
      </c>
      <c r="B6" s="3" t="s">
        <v>10</v>
      </c>
      <c r="C6" s="1">
        <f>DATE(2020,1,21)</f>
        <v>43851</v>
      </c>
      <c r="D6" s="3" t="s">
        <v>16</v>
      </c>
      <c r="E6" s="3" t="s">
        <v>17</v>
      </c>
      <c r="F6" s="2" t="s">
        <v>18</v>
      </c>
      <c r="G6" s="3">
        <v>28862</v>
      </c>
      <c r="H6" s="3">
        <v>50734.73</v>
      </c>
    </row>
    <row r="7" spans="1:8">
      <c r="A7" s="3" t="s">
        <v>9</v>
      </c>
      <c r="B7" s="3" t="s">
        <v>10</v>
      </c>
      <c r="C7" s="1">
        <f>DATE(2020,3,31)</f>
        <v>43921</v>
      </c>
      <c r="D7" s="3" t="s">
        <v>16</v>
      </c>
      <c r="E7" s="3" t="s">
        <v>17</v>
      </c>
      <c r="F7" s="2" t="s">
        <v>18</v>
      </c>
      <c r="G7" s="3">
        <v>29803</v>
      </c>
      <c r="H7" s="3">
        <v>30933.599999999999</v>
      </c>
    </row>
    <row r="8" spans="1:8">
      <c r="A8" s="3" t="s">
        <v>9</v>
      </c>
      <c r="B8" s="3" t="s">
        <v>10</v>
      </c>
      <c r="C8" s="1">
        <f>DATE(2020,1,21)</f>
        <v>43851</v>
      </c>
      <c r="D8" s="3" t="s">
        <v>19</v>
      </c>
      <c r="E8" s="3" t="s">
        <v>11</v>
      </c>
      <c r="F8" s="3" t="s">
        <v>20</v>
      </c>
      <c r="G8" s="3">
        <v>28873</v>
      </c>
      <c r="H8" s="3">
        <v>31511.4</v>
      </c>
    </row>
    <row r="9" spans="1:8">
      <c r="A9" s="3" t="s">
        <v>9</v>
      </c>
      <c r="B9" s="3" t="s">
        <v>10</v>
      </c>
      <c r="C9" s="1">
        <f>DATE(2020,1,31)</f>
        <v>43861</v>
      </c>
      <c r="D9" s="3" t="s">
        <v>19</v>
      </c>
      <c r="E9" s="3" t="s">
        <v>11</v>
      </c>
      <c r="F9" s="3" t="s">
        <v>20</v>
      </c>
      <c r="G9" s="3">
        <v>29177</v>
      </c>
      <c r="H9" s="3">
        <v>346283.85</v>
      </c>
    </row>
    <row r="10" spans="1:8">
      <c r="A10" s="3" t="s">
        <v>9</v>
      </c>
      <c r="B10" s="3" t="s">
        <v>10</v>
      </c>
      <c r="C10" s="1">
        <f>DATE(2020,2,24)</f>
        <v>43885</v>
      </c>
      <c r="D10" s="3" t="s">
        <v>19</v>
      </c>
      <c r="E10" s="3" t="s">
        <v>11</v>
      </c>
      <c r="F10" s="3" t="s">
        <v>20</v>
      </c>
      <c r="G10" s="3">
        <v>29391</v>
      </c>
      <c r="H10" s="3">
        <v>41598.44</v>
      </c>
    </row>
    <row r="11" spans="1:8">
      <c r="A11" s="3" t="s">
        <v>9</v>
      </c>
      <c r="B11" s="3" t="s">
        <v>10</v>
      </c>
      <c r="C11" s="1">
        <f>DATE(2020,1,21)</f>
        <v>43851</v>
      </c>
      <c r="D11" s="3" t="s">
        <v>21</v>
      </c>
      <c r="E11" s="3" t="s">
        <v>22</v>
      </c>
      <c r="F11" s="3" t="s">
        <v>23</v>
      </c>
      <c r="G11" s="3">
        <v>28879</v>
      </c>
      <c r="H11" s="3">
        <v>132906</v>
      </c>
    </row>
    <row r="12" spans="1:8">
      <c r="A12" s="3" t="s">
        <v>9</v>
      </c>
      <c r="B12" s="3" t="s">
        <v>10</v>
      </c>
      <c r="C12" s="1">
        <f>DATE(2020,2,17)</f>
        <v>43878</v>
      </c>
      <c r="D12" s="3" t="s">
        <v>21</v>
      </c>
      <c r="E12" s="3" t="s">
        <v>22</v>
      </c>
      <c r="F12" s="3" t="s">
        <v>23</v>
      </c>
      <c r="G12" s="3">
        <v>29275</v>
      </c>
      <c r="H12" s="3">
        <v>109386</v>
      </c>
    </row>
    <row r="13" spans="1:8">
      <c r="A13" s="3" t="s">
        <v>9</v>
      </c>
      <c r="B13" s="3" t="s">
        <v>10</v>
      </c>
      <c r="C13" s="1">
        <f>DATE(2020,3,31)</f>
        <v>43921</v>
      </c>
      <c r="D13" s="3" t="s">
        <v>21</v>
      </c>
      <c r="E13" s="3" t="s">
        <v>22</v>
      </c>
      <c r="F13" s="3" t="s">
        <v>23</v>
      </c>
      <c r="G13" s="3">
        <v>29814</v>
      </c>
      <c r="H13" s="3">
        <v>168385.2</v>
      </c>
    </row>
  </sheetData>
  <pageMargins left="0.7" right="0.7" top="0.75" bottom="0.75" header="0.3" footer="0.3"/>
  <pageSetup paperSize="9" orientation="portrait" r:id="rId1"/>
  <headerFooter>
    <oddFooter>&amp;L&amp;1#&amp;"Arial"&amp;10 UKAD: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88193EDDD178489941534ECC7B8985" ma:contentTypeVersion="2" ma:contentTypeDescription="Create a new document." ma:contentTypeScope="" ma:versionID="f83236b012cf8fbddd8f83aa5cbafce8">
  <xsd:schema xmlns:xsd="http://www.w3.org/2001/XMLSchema" xmlns:xs="http://www.w3.org/2001/XMLSchema" xmlns:p="http://schemas.microsoft.com/office/2006/metadata/properties" xmlns:ns2="8126ee86-2b08-4b8f-a6a6-fc2b1bb182be" targetNamespace="http://schemas.microsoft.com/office/2006/metadata/properties" ma:root="true" ma:fieldsID="b3335283fccd4e0193d6e6d8f523557f" ns2:_="">
    <xsd:import namespace="8126ee86-2b08-4b8f-a6a6-fc2b1bb18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6ee86-2b08-4b8f-a6a6-fc2b1bb18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BC9847-974C-40C6-8220-442D9476448D}"/>
</file>

<file path=customXml/itemProps2.xml><?xml version="1.0" encoding="utf-8"?>
<ds:datastoreItem xmlns:ds="http://schemas.openxmlformats.org/officeDocument/2006/customXml" ds:itemID="{DA83EC22-75CC-40BC-910A-4092D1F1CB56}"/>
</file>

<file path=customXml/itemProps3.xml><?xml version="1.0" encoding="utf-8"?>
<ds:datastoreItem xmlns:ds="http://schemas.openxmlformats.org/officeDocument/2006/customXml" ds:itemID="{EAF11ED3-94BA-4F7A-95EE-88C387976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Glenn Fossey</dc:creator>
  <cp:keywords/>
  <dc:description/>
  <cp:lastModifiedBy/>
  <cp:revision/>
  <dcterms:created xsi:type="dcterms:W3CDTF">2019-07-24T07:51:50Z</dcterms:created>
  <dcterms:modified xsi:type="dcterms:W3CDTF">2020-05-04T10:35:21Z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001d07-aa48-47cf-8872-da67f9f6bef8_Enabled">
    <vt:lpwstr>True</vt:lpwstr>
  </property>
  <property fmtid="{D5CDD505-2E9C-101B-9397-08002B2CF9AE}" pid="3" name="MSIP_Label_4b001d07-aa48-47cf-8872-da67f9f6bef8_SiteId">
    <vt:lpwstr>33df7642-9273-468d-85a2-4ce01c03c7a2</vt:lpwstr>
  </property>
  <property fmtid="{D5CDD505-2E9C-101B-9397-08002B2CF9AE}" pid="4" name="MSIP_Label_4b001d07-aa48-47cf-8872-da67f9f6bef8_Owner">
    <vt:lpwstr>glenn.fossey@ukad.org.uk</vt:lpwstr>
  </property>
  <property fmtid="{D5CDD505-2E9C-101B-9397-08002B2CF9AE}" pid="5" name="MSIP_Label_4b001d07-aa48-47cf-8872-da67f9f6bef8_SetDate">
    <vt:lpwstr>2019-07-24T08:00:25.9286716Z</vt:lpwstr>
  </property>
  <property fmtid="{D5CDD505-2E9C-101B-9397-08002B2CF9AE}" pid="6" name="MSIP_Label_4b001d07-aa48-47cf-8872-da67f9f6bef8_Name">
    <vt:lpwstr>Official</vt:lpwstr>
  </property>
  <property fmtid="{D5CDD505-2E9C-101B-9397-08002B2CF9AE}" pid="7" name="MSIP_Label_4b001d07-aa48-47cf-8872-da67f9f6bef8_Application">
    <vt:lpwstr>Microsoft Azure Information Protection</vt:lpwstr>
  </property>
  <property fmtid="{D5CDD505-2E9C-101B-9397-08002B2CF9AE}" pid="8" name="MSIP_Label_4b001d07-aa48-47cf-8872-da67f9f6bef8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0x0101001788193EDDD178489941534ECC7B8985</vt:lpwstr>
  </property>
</Properties>
</file>